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S:\FINANCE\Budget_Analyst\Budget 2026\WebForms\FY26_BOR-16\LSU\"/>
    </mc:Choice>
  </mc:AlternateContent>
  <xr:revisionPtr revIDLastSave="0" documentId="8_{4B29146D-F06B-4164-9B1E-92D5BFBB39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Y26 IAT_LSU" sheetId="1" r:id="rId1"/>
  </sheets>
  <externalReferences>
    <externalReference r:id="rId2"/>
  </externalReferences>
  <definedNames>
    <definedName name="_xlnm.Print_Area" localSheetId="0">'FY26 IAT_LSU'!$B$1:$O$11</definedName>
    <definedName name="_xlnm.Print_Titles" localSheetId="0">'FY26 IAT_LSU'!$1:$2</definedName>
    <definedName name="Z_45BBF595_E456_4C34_BA3B_F6E957789378_.wvu.PrintArea" localSheetId="0" hidden="1">'FY26 IAT_LSU'!$B$1:$O$11</definedName>
    <definedName name="Z_45BBF595_E456_4C34_BA3B_F6E957789378_.wvu.PrintTitles" localSheetId="0" hidden="1">'FY26 IAT_LSU'!$1:$2</definedName>
    <definedName name="Z_5E37015A_D283_4D21_AB10_B62527B3C771_.wvu.PrintArea" localSheetId="0" hidden="1">'FY26 IAT_LSU'!$B$1:$O$11</definedName>
    <definedName name="Z_5E37015A_D283_4D21_AB10_B62527B3C771_.wvu.PrintTitles" localSheetId="0" hidden="1">'FY26 IAT_LSU'!$1:$2</definedName>
    <definedName name="Z_879873C3_AD7C_47BF_B263_506448963903_.wvu.PrintArea" localSheetId="0" hidden="1">'FY26 IAT_LSU'!$B$1:$O$11</definedName>
    <definedName name="Z_879873C3_AD7C_47BF_B263_506448963903_.wvu.PrintTitles" localSheetId="0" hidden="1">'FY26 IAT_LSU'!$1:$2</definedName>
    <definedName name="Z_925AD4FF_897A_4251_9638_66B80E9E6A4C_.wvu.PrintArea" localSheetId="0" hidden="1">'FY26 IAT_LSU'!$B$1:$O$11</definedName>
    <definedName name="Z_925AD4FF_897A_4251_9638_66B80E9E6A4C_.wvu.PrintTitles" localSheetId="0" hidden="1">'FY26 IAT_LSU'!$1:$2</definedName>
    <definedName name="Z_9E0B1E1C_D25D_4CBB_AA73_3B3088779008_.wvu.PrintArea" localSheetId="0" hidden="1">'FY26 IAT_LSU'!$B$1:$O$11</definedName>
    <definedName name="Z_9E0B1E1C_D25D_4CBB_AA73_3B3088779008_.wvu.PrintTitles" localSheetId="0" hidden="1">'FY26 IAT_LSU'!$1:$2</definedName>
    <definedName name="Z_B3E3A815_4AD2_4BB0_BD0C_45CD6CD9AF11_.wvu.Cols" localSheetId="0" hidden="1">'FY26 IAT_LSU'!#REF!</definedName>
    <definedName name="Z_B3E3A815_4AD2_4BB0_BD0C_45CD6CD9AF11_.wvu.PrintArea" localSheetId="0" hidden="1">'FY26 IAT_LSU'!$B$1:$O$11</definedName>
    <definedName name="Z_B3E3A815_4AD2_4BB0_BD0C_45CD6CD9AF11_.wvu.PrintTitles" localSheetId="0" hidden="1">'FY26 IAT_LSU'!$1:$2</definedName>
    <definedName name="Z_C6D19BCF_B089_4034_9B88_0829BEC9CF66_.wvu.Cols" localSheetId="0" hidden="1">'FY26 IAT_LSU'!$N:$N,'FY26 IAT_LSU'!#REF!</definedName>
    <definedName name="Z_C6D19BCF_B089_4034_9B88_0829BEC9CF66_.wvu.PrintArea" localSheetId="0" hidden="1">'FY26 IAT_LSU'!$B$1:$O$11</definedName>
    <definedName name="Z_C6D19BCF_B089_4034_9B88_0829BEC9CF66_.wvu.PrintTitles" localSheetId="0" hidden="1">'FY26 IAT_LSU'!$1:$2</definedName>
    <definedName name="Z_C86E1EB3_468F_4366_A700_72028C40FD76_.wvu.Cols" localSheetId="0" hidden="1">'FY26 IAT_LSU'!$N:$N,'FY26 IAT_LSU'!#REF!</definedName>
    <definedName name="Z_C86E1EB3_468F_4366_A700_72028C40FD76_.wvu.PrintArea" localSheetId="0" hidden="1">'FY26 IAT_LSU'!$B$1:$O$11</definedName>
    <definedName name="Z_C86E1EB3_468F_4366_A700_72028C40FD76_.wvu.PrintTitles" localSheetId="0" hidden="1">'FY26 IAT_LSU'!$1:$2</definedName>
    <definedName name="Z_F24CE35F_4523_43B1_A083_55BE0DF08FF4_.wvu.Cols" localSheetId="0" hidden="1">'FY26 IAT_LSU'!#REF!</definedName>
    <definedName name="Z_F24CE35F_4523_43B1_A083_55BE0DF08FF4_.wvu.PrintArea" localSheetId="0" hidden="1">'FY26 IAT_LSU'!$B$1:$O$11</definedName>
    <definedName name="Z_F24CE35F_4523_43B1_A083_55BE0DF08FF4_.wvu.PrintTitles" localSheetId="0" hidden="1">'FY26 IAT_LSU'!$1:$2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0" i="1" l="1"/>
  <c r="N3" i="1"/>
  <c r="N4" i="1"/>
  <c r="N5" i="1"/>
  <c r="N6" i="1"/>
  <c r="N7" i="1"/>
  <c r="N8" i="1"/>
  <c r="N9" i="1"/>
  <c r="M10" i="1"/>
  <c r="M3" i="1"/>
  <c r="M4" i="1"/>
  <c r="M5" i="1"/>
  <c r="M6" i="1"/>
  <c r="M7" i="1"/>
  <c r="M8" i="1"/>
  <c r="M9" i="1"/>
  <c r="L10" i="1"/>
  <c r="L3" i="1"/>
  <c r="L4" i="1"/>
  <c r="L5" i="1"/>
  <c r="L6" i="1"/>
  <c r="L7" i="1"/>
  <c r="L8" i="1"/>
  <c r="L9" i="1"/>
  <c r="K10" i="1"/>
  <c r="K3" i="1"/>
  <c r="K4" i="1"/>
  <c r="K5" i="1"/>
  <c r="K6" i="1"/>
  <c r="K7" i="1"/>
  <c r="K8" i="1"/>
  <c r="K9" i="1"/>
  <c r="J10" i="1"/>
  <c r="J3" i="1"/>
  <c r="J4" i="1"/>
  <c r="J5" i="1"/>
  <c r="J6" i="1"/>
  <c r="J7" i="1"/>
  <c r="J8" i="1"/>
  <c r="J9" i="1"/>
  <c r="I10" i="1"/>
  <c r="I3" i="1"/>
  <c r="I4" i="1"/>
  <c r="I5" i="1"/>
  <c r="I6" i="1"/>
  <c r="I7" i="1"/>
  <c r="I8" i="1"/>
  <c r="I9" i="1"/>
  <c r="H10" i="1"/>
  <c r="H3" i="1"/>
  <c r="H4" i="1"/>
  <c r="H5" i="1"/>
  <c r="H6" i="1"/>
  <c r="H7" i="1"/>
  <c r="H8" i="1"/>
  <c r="H9" i="1"/>
  <c r="G10" i="1"/>
  <c r="G3" i="1"/>
  <c r="G4" i="1"/>
  <c r="G5" i="1"/>
  <c r="G6" i="1"/>
  <c r="G7" i="1"/>
  <c r="G8" i="1"/>
  <c r="G9" i="1"/>
  <c r="F10" i="1"/>
  <c r="F3" i="1"/>
  <c r="F4" i="1"/>
  <c r="F5" i="1"/>
  <c r="F6" i="1"/>
  <c r="F7" i="1"/>
  <c r="F8" i="1"/>
  <c r="F9" i="1"/>
  <c r="E10" i="1"/>
  <c r="E3" i="1"/>
  <c r="E4" i="1"/>
  <c r="E5" i="1"/>
  <c r="E6" i="1"/>
  <c r="E7" i="1"/>
  <c r="E8" i="1"/>
  <c r="E9" i="1"/>
  <c r="D10" i="1"/>
  <c r="D3" i="1"/>
  <c r="O3" i="1" s="1"/>
  <c r="D4" i="1"/>
  <c r="D5" i="1"/>
  <c r="D6" i="1"/>
  <c r="D7" i="1"/>
  <c r="D8" i="1"/>
  <c r="D9" i="1"/>
  <c r="C10" i="1"/>
  <c r="C3" i="1"/>
  <c r="C4" i="1"/>
  <c r="C5" i="1"/>
  <c r="C6" i="1"/>
  <c r="C7" i="1"/>
  <c r="C8" i="1"/>
  <c r="C9" i="1"/>
  <c r="N11" i="1" l="1"/>
  <c r="M11" i="1"/>
  <c r="L11" i="1"/>
  <c r="K11" i="1"/>
  <c r="J11" i="1"/>
  <c r="I11" i="1"/>
  <c r="H11" i="1"/>
  <c r="G11" i="1"/>
  <c r="F11" i="1"/>
  <c r="E11" i="1"/>
  <c r="D11" i="1"/>
  <c r="C11" i="1"/>
  <c r="O10" i="1"/>
  <c r="O9" i="1"/>
  <c r="O8" i="1"/>
  <c r="O7" i="1"/>
  <c r="O6" i="1"/>
  <c r="O5" i="1"/>
  <c r="O4" i="1"/>
  <c r="O11" i="1" l="1"/>
</calcChain>
</file>

<file path=xl/sharedStrings.xml><?xml version="1.0" encoding="utf-8"?>
<sst xmlns="http://schemas.openxmlformats.org/spreadsheetml/2006/main" count="25" uniqueCount="25">
  <si>
    <t>Legislative Auditor</t>
  </si>
  <si>
    <t>ORM</t>
  </si>
  <si>
    <t>Capitol Park Security</t>
  </si>
  <si>
    <t>Rent</t>
  </si>
  <si>
    <t>UPS</t>
  </si>
  <si>
    <t>OTS</t>
  </si>
  <si>
    <t>OSP</t>
  </si>
  <si>
    <t>Maint.</t>
  </si>
  <si>
    <t>Treasury</t>
  </si>
  <si>
    <t>Capitol Police</t>
  </si>
  <si>
    <t>DAL</t>
  </si>
  <si>
    <t>Totals</t>
  </si>
  <si>
    <t>LSU BR/LSU BD/Law Center</t>
  </si>
  <si>
    <t>LSU A</t>
  </si>
  <si>
    <t>LSUHSCNO</t>
  </si>
  <si>
    <t>LSUHSCS</t>
  </si>
  <si>
    <t>LSUE</t>
  </si>
  <si>
    <t>LSUS</t>
  </si>
  <si>
    <t>LSU Ag</t>
  </si>
  <si>
    <t>Pennington</t>
  </si>
  <si>
    <t>Total 19A-600</t>
  </si>
  <si>
    <t>Program</t>
  </si>
  <si>
    <t>Civil Service 
&amp; CPTP</t>
  </si>
  <si>
    <t>LaGov 
Funds Center</t>
  </si>
  <si>
    <t>FY 2025 - 2026 Statewide Adjustments  (Interagency Transfers Only)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</si>
</sst>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11"/>
      <name val="Cambria"/>
      <family val="1"/>
    </font>
    <font>
      <b/>
      <sz val="11"/>
      <name val="Cambria"/>
      <family val="1"/>
    </font>
    <font>
      <b/>
      <i/>
      <sz val="11"/>
      <name val="Cambria"/>
      <family val="1"/>
    </font>
    <font>
      <b/>
      <sz val="11"/>
      <color theme="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quotePrefix="1">
      <protection hidden="1"/>
    </xf>
  </cellStyleXfs>
  <cellXfs count="35">
    <xf numFmtId="0" fontId="0" fillId="0" borderId="0" xfId="0"/>
    <xf numFmtId="6" fontId="2" fillId="0" borderId="0" xfId="0" applyNumberFormat="1" applyFont="1"/>
    <xf numFmtId="6" fontId="2" fillId="0" borderId="0" xfId="0" quotePrefix="1" applyNumberFormat="1" applyFont="1" applyAlignment="1">
      <alignment horizontal="center" wrapText="1"/>
    </xf>
    <xf numFmtId="6" fontId="2" fillId="0" borderId="0" xfId="0" applyNumberFormat="1" applyFont="1" applyAlignment="1">
      <alignment horizontal="center"/>
    </xf>
    <xf numFmtId="6" fontId="2" fillId="0" borderId="0" xfId="0" applyNumberFormat="1" applyFont="1" applyAlignment="1">
      <alignment wrapText="1"/>
    </xf>
    <xf numFmtId="6" fontId="2" fillId="0" borderId="0" xfId="0" applyNumberFormat="1" applyFont="1" applyAlignment="1">
      <alignment horizontal="center" wrapText="1"/>
    </xf>
    <xf numFmtId="9" fontId="2" fillId="0" borderId="0" xfId="0" applyNumberFormat="1" applyFont="1" applyAlignment="1">
      <alignment horizontal="center"/>
    </xf>
    <xf numFmtId="164" fontId="2" fillId="0" borderId="1" xfId="0" applyNumberFormat="1" applyFont="1" applyBorder="1"/>
    <xf numFmtId="164" fontId="2" fillId="0" borderId="3" xfId="0" applyNumberFormat="1" applyFont="1" applyBorder="1"/>
    <xf numFmtId="164" fontId="3" fillId="0" borderId="8" xfId="0" applyNumberFormat="1" applyFont="1" applyBorder="1"/>
    <xf numFmtId="164" fontId="3" fillId="0" borderId="11" xfId="0" applyNumberFormat="1" applyFont="1" applyBorder="1"/>
    <xf numFmtId="164" fontId="3" fillId="0" borderId="12" xfId="0" applyNumberFormat="1" applyFont="1" applyBorder="1" applyAlignment="1">
      <alignment horizontal="left"/>
    </xf>
    <xf numFmtId="164" fontId="3" fillId="0" borderId="13" xfId="0" applyNumberFormat="1" applyFont="1" applyBorder="1" applyAlignment="1">
      <alignment horizontal="left"/>
    </xf>
    <xf numFmtId="164" fontId="2" fillId="0" borderId="2" xfId="0" applyNumberFormat="1" applyFont="1" applyBorder="1"/>
    <xf numFmtId="164" fontId="3" fillId="0" borderId="14" xfId="0" applyNumberFormat="1" applyFont="1" applyBorder="1"/>
    <xf numFmtId="6" fontId="2" fillId="0" borderId="2" xfId="0" applyNumberFormat="1" applyFont="1" applyBorder="1" applyAlignment="1">
      <alignment wrapText="1"/>
    </xf>
    <xf numFmtId="6" fontId="2" fillId="0" borderId="1" xfId="0" applyNumberFormat="1" applyFont="1" applyBorder="1"/>
    <xf numFmtId="6" fontId="2" fillId="0" borderId="3" xfId="0" applyNumberFormat="1" applyFont="1" applyBorder="1"/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6" fontId="3" fillId="3" borderId="15" xfId="0" applyNumberFormat="1" applyFont="1" applyFill="1" applyBorder="1" applyAlignment="1">
      <alignment horizontal="center" wrapText="1"/>
    </xf>
    <xf numFmtId="6" fontId="3" fillId="3" borderId="16" xfId="0" applyNumberFormat="1" applyFont="1" applyFill="1" applyBorder="1" applyAlignment="1">
      <alignment horizontal="center" wrapText="1"/>
    </xf>
    <xf numFmtId="6" fontId="5" fillId="2" borderId="4" xfId="0" applyNumberFormat="1" applyFont="1" applyFill="1" applyBorder="1" applyAlignment="1">
      <alignment horizontal="center"/>
    </xf>
    <xf numFmtId="6" fontId="5" fillId="2" borderId="5" xfId="0" applyNumberFormat="1" applyFont="1" applyFill="1" applyBorder="1" applyAlignment="1">
      <alignment horizontal="center"/>
    </xf>
    <xf numFmtId="6" fontId="5" fillId="2" borderId="6" xfId="0" applyNumberFormat="1" applyFont="1" applyFill="1" applyBorder="1" applyAlignment="1">
      <alignment horizontal="center"/>
    </xf>
    <xf numFmtId="6" fontId="2" fillId="0" borderId="0" xfId="0" applyNumberFormat="1" applyFont="1" applyAlignment="1">
      <alignment horizontal="center"/>
    </xf>
    <xf numFmtId="6" fontId="4" fillId="0" borderId="0" xfId="0" quotePrefix="1" applyNumberFormat="1" applyFont="1" applyAlignment="1">
      <alignment horizontal="center"/>
    </xf>
    <xf numFmtId="6" fontId="4" fillId="0" borderId="0" xfId="0" applyNumberFormat="1" applyFont="1" applyAlignment="1">
      <alignment horizontal="center"/>
    </xf>
    <xf numFmtId="6" fontId="5" fillId="2" borderId="17" xfId="0" applyNumberFormat="1" applyFont="1" applyFill="1" applyBorder="1" applyAlignment="1">
      <alignment horizontal="center"/>
    </xf>
    <xf numFmtId="6" fontId="5" fillId="2" borderId="12" xfId="0" applyNumberFormat="1" applyFont="1" applyFill="1" applyBorder="1" applyAlignment="1">
      <alignment horizontal="center"/>
    </xf>
    <xf numFmtId="6" fontId="5" fillId="2" borderId="19" xfId="0" applyNumberFormat="1" applyFont="1" applyFill="1" applyBorder="1" applyAlignment="1">
      <alignment horizontal="center" wrapText="1"/>
    </xf>
    <xf numFmtId="6" fontId="5" fillId="2" borderId="20" xfId="0" applyNumberFormat="1" applyFont="1" applyFill="1" applyBorder="1" applyAlignment="1">
      <alignment horizontal="center" wrapText="1"/>
    </xf>
    <xf numFmtId="6" fontId="3" fillId="0" borderId="21" xfId="0" applyNumberFormat="1" applyFont="1" applyBorder="1" applyAlignment="1">
      <alignment horizontal="left"/>
    </xf>
    <xf numFmtId="6" fontId="3" fillId="0" borderId="18" xfId="0" applyNumberFormat="1" applyFont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D5B8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HIED\FY%2026-27\Adjustments\Statewides\Statewides%20(Total%20for%20BOR16's%20&amp;%20Totals_Adjustments%20for%20ALL%20Statewides)\Statewides_Totals&amp;Adjustment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Y27_Adj"/>
      <sheetName val="FY27_Total"/>
      <sheetName val="FY26_Adj"/>
      <sheetName val="FY26_Total"/>
      <sheetName val="FY25_Adj"/>
      <sheetName val="FY25_Total"/>
      <sheetName val="FY24_Adj"/>
      <sheetName val="FY24_Total"/>
      <sheetName val="FY23_Adj"/>
      <sheetName val="FY23_Total"/>
      <sheetName val="FY23 27th Pay_Adj"/>
      <sheetName val="FY22_Adj"/>
      <sheetName val="FY22_Total"/>
      <sheetName val="FY21_Adj"/>
      <sheetName val="FY21_Total"/>
      <sheetName val="FY20 _Adj"/>
      <sheetName val="FY20_Total"/>
      <sheetName val="FY19 _Adj"/>
      <sheetName val="FY19_Total"/>
      <sheetName val="FY18 _Adj"/>
      <sheetName val="FY18_Total"/>
      <sheetName val="FY17 _Adj"/>
      <sheetName val="FY17_Total"/>
    </sheetNames>
    <sheetDataSet>
      <sheetData sheetId="0"/>
      <sheetData sheetId="1"/>
      <sheetData sheetId="2"/>
      <sheetData sheetId="3">
        <row r="8">
          <cell r="C8">
            <v>19324</v>
          </cell>
          <cell r="D8">
            <v>0</v>
          </cell>
          <cell r="E8">
            <v>1320083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</row>
        <row r="9">
          <cell r="C9">
            <v>274272</v>
          </cell>
          <cell r="D9">
            <v>768906</v>
          </cell>
          <cell r="E9">
            <v>22440</v>
          </cell>
          <cell r="F9">
            <v>0</v>
          </cell>
          <cell r="G9">
            <v>0</v>
          </cell>
          <cell r="H9">
            <v>0</v>
          </cell>
          <cell r="I9">
            <v>615</v>
          </cell>
          <cell r="J9">
            <v>2527</v>
          </cell>
          <cell r="K9">
            <v>0</v>
          </cell>
          <cell r="L9">
            <v>0</v>
          </cell>
          <cell r="M9">
            <v>0</v>
          </cell>
          <cell r="N9">
            <v>3999</v>
          </cell>
        </row>
        <row r="10">
          <cell r="C10">
            <v>12917</v>
          </cell>
          <cell r="D10">
            <v>0</v>
          </cell>
          <cell r="E10">
            <v>778103</v>
          </cell>
          <cell r="F10">
            <v>0</v>
          </cell>
          <cell r="G10">
            <v>0</v>
          </cell>
          <cell r="H10">
            <v>0</v>
          </cell>
          <cell r="I10">
            <v>123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</row>
        <row r="11">
          <cell r="C11">
            <v>34524</v>
          </cell>
          <cell r="D11">
            <v>405273</v>
          </cell>
          <cell r="E11">
            <v>6958174</v>
          </cell>
          <cell r="F11">
            <v>0</v>
          </cell>
          <cell r="G11">
            <v>0</v>
          </cell>
          <cell r="H11">
            <v>0</v>
          </cell>
          <cell r="I11">
            <v>82</v>
          </cell>
          <cell r="J11">
            <v>2397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</row>
        <row r="12">
          <cell r="C12">
            <v>111213</v>
          </cell>
          <cell r="D12">
            <v>461565</v>
          </cell>
          <cell r="E12">
            <v>13858749</v>
          </cell>
          <cell r="F12">
            <v>0</v>
          </cell>
          <cell r="G12">
            <v>0</v>
          </cell>
          <cell r="H12">
            <v>0</v>
          </cell>
          <cell r="I12">
            <v>70327</v>
          </cell>
          <cell r="J12">
            <v>19619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3">
          <cell r="C13">
            <v>6137</v>
          </cell>
          <cell r="D13">
            <v>0</v>
          </cell>
          <cell r="E13">
            <v>739110</v>
          </cell>
          <cell r="F13">
            <v>0</v>
          </cell>
          <cell r="G13">
            <v>0</v>
          </cell>
          <cell r="H13">
            <v>0</v>
          </cell>
          <cell r="I13">
            <v>20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14">
          <cell r="C14">
            <v>19384</v>
          </cell>
          <cell r="D14">
            <v>50495</v>
          </cell>
          <cell r="E14">
            <v>1154400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</row>
        <row r="15">
          <cell r="C15">
            <v>78110</v>
          </cell>
          <cell r="D15">
            <v>0</v>
          </cell>
          <cell r="E15">
            <v>2696339</v>
          </cell>
          <cell r="F15">
            <v>0</v>
          </cell>
          <cell r="G15">
            <v>0</v>
          </cell>
          <cell r="H15">
            <v>0</v>
          </cell>
          <cell r="I15">
            <v>6721</v>
          </cell>
          <cell r="J15">
            <v>1010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23"/>
  <sheetViews>
    <sheetView tabSelected="1" zoomScaleNormal="100" zoomScaleSheetLayoutView="100" workbookViewId="0">
      <pane xSplit="2" ySplit="2" topLeftCell="C3" activePane="bottomRight" state="frozen"/>
      <selection pane="topRight" activeCell="B1" sqref="B1"/>
      <selection pane="bottomLeft" activeCell="A3" sqref="A3"/>
      <selection pane="bottomRight" activeCell="G16" sqref="G16"/>
    </sheetView>
  </sheetViews>
  <sheetFormatPr defaultColWidth="9.140625" defaultRowHeight="14.25" x14ac:dyDescent="0.2"/>
  <cols>
    <col min="1" max="1" width="13.42578125" style="1" bestFit="1" customWidth="1"/>
    <col min="2" max="2" width="18.28515625" style="1" customWidth="1"/>
    <col min="3" max="3" width="12.42578125" style="1" bestFit="1" customWidth="1"/>
    <col min="4" max="4" width="14.140625" style="1" bestFit="1" customWidth="1"/>
    <col min="5" max="5" width="15.42578125" style="1" bestFit="1" customWidth="1"/>
    <col min="6" max="6" width="12.5703125" style="1" bestFit="1" customWidth="1"/>
    <col min="7" max="8" width="12.28515625" style="1" customWidth="1"/>
    <col min="9" max="13" width="13.28515625" style="1" customWidth="1"/>
    <col min="14" max="14" width="12.28515625" style="1" customWidth="1"/>
    <col min="15" max="15" width="15.42578125" style="1" bestFit="1" customWidth="1"/>
    <col min="16" max="16384" width="9.140625" style="1"/>
  </cols>
  <sheetData>
    <row r="1" spans="1:15" x14ac:dyDescent="0.2">
      <c r="A1" s="31" t="s">
        <v>23</v>
      </c>
      <c r="B1" s="29" t="s">
        <v>21</v>
      </c>
      <c r="C1" s="23" t="s">
        <v>24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5"/>
    </row>
    <row r="2" spans="1:15" ht="43.5" thickBot="1" x14ac:dyDescent="0.25">
      <c r="A2" s="32"/>
      <c r="B2" s="30"/>
      <c r="C2" s="21" t="s">
        <v>22</v>
      </c>
      <c r="D2" s="21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</row>
    <row r="3" spans="1:15" ht="28.5" x14ac:dyDescent="0.2">
      <c r="A3" s="18">
        <v>6002</v>
      </c>
      <c r="B3" s="15" t="s">
        <v>12</v>
      </c>
      <c r="C3" s="13">
        <f>[1]FY26_Total!C9</f>
        <v>274272</v>
      </c>
      <c r="D3" s="13">
        <f>[1]FY26_Total!D9</f>
        <v>768906</v>
      </c>
      <c r="E3" s="13">
        <f>[1]FY26_Total!E9</f>
        <v>22440</v>
      </c>
      <c r="F3" s="13">
        <f>[1]FY26_Total!F9</f>
        <v>0</v>
      </c>
      <c r="G3" s="13">
        <f>[1]FY26_Total!G9</f>
        <v>0</v>
      </c>
      <c r="H3" s="13">
        <f>[1]FY26_Total!H9</f>
        <v>0</v>
      </c>
      <c r="I3" s="13">
        <f>[1]FY26_Total!I9</f>
        <v>615</v>
      </c>
      <c r="J3" s="13">
        <f>[1]FY26_Total!J9</f>
        <v>2527</v>
      </c>
      <c r="K3" s="13">
        <f>[1]FY26_Total!K9</f>
        <v>0</v>
      </c>
      <c r="L3" s="13">
        <f>[1]FY26_Total!L9</f>
        <v>0</v>
      </c>
      <c r="M3" s="13">
        <f>[1]FY26_Total!M9</f>
        <v>0</v>
      </c>
      <c r="N3" s="13">
        <f>[1]FY26_Total!N9</f>
        <v>3999</v>
      </c>
      <c r="O3" s="14">
        <f t="shared" ref="O3:O10" si="0">SUM(C3:N3)</f>
        <v>1072759</v>
      </c>
    </row>
    <row r="4" spans="1:15" x14ac:dyDescent="0.2">
      <c r="A4" s="19">
        <v>6003</v>
      </c>
      <c r="B4" s="16" t="s">
        <v>13</v>
      </c>
      <c r="C4" s="7">
        <f>[1]FY26_Total!C10</f>
        <v>12917</v>
      </c>
      <c r="D4" s="7">
        <f>[1]FY26_Total!D10</f>
        <v>0</v>
      </c>
      <c r="E4" s="7">
        <f>[1]FY26_Total!E10</f>
        <v>778103</v>
      </c>
      <c r="F4" s="7">
        <f>[1]FY26_Total!F10</f>
        <v>0</v>
      </c>
      <c r="G4" s="7">
        <f>[1]FY26_Total!G10</f>
        <v>0</v>
      </c>
      <c r="H4" s="7">
        <f>[1]FY26_Total!H10</f>
        <v>0</v>
      </c>
      <c r="I4" s="7">
        <f>[1]FY26_Total!I10</f>
        <v>123</v>
      </c>
      <c r="J4" s="7">
        <f>[1]FY26_Total!J10</f>
        <v>0</v>
      </c>
      <c r="K4" s="7">
        <f>[1]FY26_Total!K10</f>
        <v>0</v>
      </c>
      <c r="L4" s="7">
        <f>[1]FY26_Total!L10</f>
        <v>0</v>
      </c>
      <c r="M4" s="7">
        <f>[1]FY26_Total!M10</f>
        <v>0</v>
      </c>
      <c r="N4" s="7">
        <f>[1]FY26_Total!N10</f>
        <v>0</v>
      </c>
      <c r="O4" s="9">
        <f t="shared" si="0"/>
        <v>791143</v>
      </c>
    </row>
    <row r="5" spans="1:15" x14ac:dyDescent="0.2">
      <c r="A5" s="19">
        <v>6005</v>
      </c>
      <c r="B5" s="16" t="s">
        <v>14</v>
      </c>
      <c r="C5" s="7">
        <f>[1]FY26_Total!C11</f>
        <v>34524</v>
      </c>
      <c r="D5" s="7">
        <f>[1]FY26_Total!D11</f>
        <v>405273</v>
      </c>
      <c r="E5" s="7">
        <f>[1]FY26_Total!E11</f>
        <v>6958174</v>
      </c>
      <c r="F5" s="7">
        <f>[1]FY26_Total!F11</f>
        <v>0</v>
      </c>
      <c r="G5" s="7">
        <f>[1]FY26_Total!G11</f>
        <v>0</v>
      </c>
      <c r="H5" s="7">
        <f>[1]FY26_Total!H11</f>
        <v>0</v>
      </c>
      <c r="I5" s="7">
        <f>[1]FY26_Total!I11</f>
        <v>82</v>
      </c>
      <c r="J5" s="7">
        <f>[1]FY26_Total!J11</f>
        <v>2397</v>
      </c>
      <c r="K5" s="7">
        <f>[1]FY26_Total!K11</f>
        <v>0</v>
      </c>
      <c r="L5" s="7">
        <f>[1]FY26_Total!L11</f>
        <v>0</v>
      </c>
      <c r="M5" s="7">
        <f>[1]FY26_Total!M11</f>
        <v>0</v>
      </c>
      <c r="N5" s="7">
        <f>[1]FY26_Total!N11</f>
        <v>0</v>
      </c>
      <c r="O5" s="9">
        <f t="shared" si="0"/>
        <v>7400450</v>
      </c>
    </row>
    <row r="6" spans="1:15" x14ac:dyDescent="0.2">
      <c r="A6" s="19">
        <v>6004</v>
      </c>
      <c r="B6" s="16" t="s">
        <v>15</v>
      </c>
      <c r="C6" s="7">
        <f>[1]FY26_Total!C12</f>
        <v>111213</v>
      </c>
      <c r="D6" s="7">
        <f>[1]FY26_Total!D12</f>
        <v>461565</v>
      </c>
      <c r="E6" s="7">
        <f>[1]FY26_Total!E12</f>
        <v>13858749</v>
      </c>
      <c r="F6" s="7">
        <f>[1]FY26_Total!F12</f>
        <v>0</v>
      </c>
      <c r="G6" s="7">
        <f>[1]FY26_Total!G12</f>
        <v>0</v>
      </c>
      <c r="H6" s="7">
        <f>[1]FY26_Total!H12</f>
        <v>0</v>
      </c>
      <c r="I6" s="7">
        <f>[1]FY26_Total!I12</f>
        <v>70327</v>
      </c>
      <c r="J6" s="7">
        <f>[1]FY26_Total!J12</f>
        <v>19619</v>
      </c>
      <c r="K6" s="7">
        <f>[1]FY26_Total!K12</f>
        <v>0</v>
      </c>
      <c r="L6" s="7">
        <f>[1]FY26_Total!L12</f>
        <v>0</v>
      </c>
      <c r="M6" s="7">
        <f>[1]FY26_Total!M12</f>
        <v>0</v>
      </c>
      <c r="N6" s="7">
        <f>[1]FY26_Total!N12</f>
        <v>0</v>
      </c>
      <c r="O6" s="9">
        <f t="shared" si="0"/>
        <v>14521473</v>
      </c>
    </row>
    <row r="7" spans="1:15" x14ac:dyDescent="0.2">
      <c r="A7" s="19">
        <v>6006</v>
      </c>
      <c r="B7" s="16" t="s">
        <v>16</v>
      </c>
      <c r="C7" s="7">
        <f>[1]FY26_Total!C13</f>
        <v>6137</v>
      </c>
      <c r="D7" s="7">
        <f>[1]FY26_Total!D13</f>
        <v>0</v>
      </c>
      <c r="E7" s="7">
        <f>[1]FY26_Total!E13</f>
        <v>739110</v>
      </c>
      <c r="F7" s="7">
        <f>[1]FY26_Total!F13</f>
        <v>0</v>
      </c>
      <c r="G7" s="7">
        <f>[1]FY26_Total!G13</f>
        <v>0</v>
      </c>
      <c r="H7" s="7">
        <f>[1]FY26_Total!H13</f>
        <v>0</v>
      </c>
      <c r="I7" s="7">
        <f>[1]FY26_Total!I13</f>
        <v>20</v>
      </c>
      <c r="J7" s="7">
        <f>[1]FY26_Total!J13</f>
        <v>0</v>
      </c>
      <c r="K7" s="7">
        <f>[1]FY26_Total!K13</f>
        <v>0</v>
      </c>
      <c r="L7" s="7">
        <f>[1]FY26_Total!L13</f>
        <v>0</v>
      </c>
      <c r="M7" s="7">
        <f>[1]FY26_Total!M13</f>
        <v>0</v>
      </c>
      <c r="N7" s="7">
        <f>[1]FY26_Total!N13</f>
        <v>0</v>
      </c>
      <c r="O7" s="9">
        <f t="shared" si="0"/>
        <v>745267</v>
      </c>
    </row>
    <row r="8" spans="1:15" x14ac:dyDescent="0.2">
      <c r="A8" s="19">
        <v>6007</v>
      </c>
      <c r="B8" s="16" t="s">
        <v>17</v>
      </c>
      <c r="C8" s="7">
        <f>[1]FY26_Total!C14</f>
        <v>19384</v>
      </c>
      <c r="D8" s="7">
        <f>[1]FY26_Total!D14</f>
        <v>50495</v>
      </c>
      <c r="E8" s="7">
        <f>[1]FY26_Total!E14</f>
        <v>1154400</v>
      </c>
      <c r="F8" s="7">
        <f>[1]FY26_Total!F14</f>
        <v>0</v>
      </c>
      <c r="G8" s="7">
        <f>[1]FY26_Total!G14</f>
        <v>0</v>
      </c>
      <c r="H8" s="7">
        <f>[1]FY26_Total!H14</f>
        <v>0</v>
      </c>
      <c r="I8" s="7">
        <f>[1]FY26_Total!I14</f>
        <v>0</v>
      </c>
      <c r="J8" s="7">
        <f>[1]FY26_Total!J14</f>
        <v>0</v>
      </c>
      <c r="K8" s="7">
        <f>[1]FY26_Total!K14</f>
        <v>0</v>
      </c>
      <c r="L8" s="7">
        <f>[1]FY26_Total!L14</f>
        <v>0</v>
      </c>
      <c r="M8" s="7">
        <f>[1]FY26_Total!M14</f>
        <v>0</v>
      </c>
      <c r="N8" s="7">
        <f>[1]FY26_Total!N14</f>
        <v>0</v>
      </c>
      <c r="O8" s="9">
        <f t="shared" si="0"/>
        <v>1224279</v>
      </c>
    </row>
    <row r="9" spans="1:15" x14ac:dyDescent="0.2">
      <c r="A9" s="19">
        <v>6008</v>
      </c>
      <c r="B9" s="16" t="s">
        <v>18</v>
      </c>
      <c r="C9" s="7">
        <f>[1]FY26_Total!C15</f>
        <v>78110</v>
      </c>
      <c r="D9" s="7">
        <f>[1]FY26_Total!D15</f>
        <v>0</v>
      </c>
      <c r="E9" s="7">
        <f>[1]FY26_Total!E15</f>
        <v>2696339</v>
      </c>
      <c r="F9" s="7">
        <f>[1]FY26_Total!F15</f>
        <v>0</v>
      </c>
      <c r="G9" s="7">
        <f>[1]FY26_Total!G15</f>
        <v>0</v>
      </c>
      <c r="H9" s="7">
        <f>[1]FY26_Total!H15</f>
        <v>0</v>
      </c>
      <c r="I9" s="7">
        <f>[1]FY26_Total!I15</f>
        <v>6721</v>
      </c>
      <c r="J9" s="7">
        <f>[1]FY26_Total!J15</f>
        <v>1010</v>
      </c>
      <c r="K9" s="7">
        <f>[1]FY26_Total!K15</f>
        <v>0</v>
      </c>
      <c r="L9" s="7">
        <f>[1]FY26_Total!L15</f>
        <v>0</v>
      </c>
      <c r="M9" s="7">
        <f>[1]FY26_Total!M15</f>
        <v>0</v>
      </c>
      <c r="N9" s="7">
        <f>[1]FY26_Total!N15</f>
        <v>0</v>
      </c>
      <c r="O9" s="9">
        <f t="shared" si="0"/>
        <v>2782180</v>
      </c>
    </row>
    <row r="10" spans="1:15" ht="15" thickBot="1" x14ac:dyDescent="0.25">
      <c r="A10" s="20">
        <v>6001</v>
      </c>
      <c r="B10" s="17" t="s">
        <v>19</v>
      </c>
      <c r="C10" s="8">
        <f>[1]FY26_Total!$C$8</f>
        <v>19324</v>
      </c>
      <c r="D10" s="8">
        <f>[1]FY26_Total!$D$8</f>
        <v>0</v>
      </c>
      <c r="E10" s="8">
        <f>[1]FY26_Total!$E$8</f>
        <v>1320083</v>
      </c>
      <c r="F10" s="8">
        <f>[1]FY26_Total!$F$8</f>
        <v>0</v>
      </c>
      <c r="G10" s="8">
        <f>[1]FY26_Total!$G$8</f>
        <v>0</v>
      </c>
      <c r="H10" s="8">
        <f>[1]FY26_Total!$H$8</f>
        <v>0</v>
      </c>
      <c r="I10" s="8">
        <f>[1]FY26_Total!$I$8</f>
        <v>0</v>
      </c>
      <c r="J10" s="8">
        <f>[1]FY26_Total!$J$8</f>
        <v>0</v>
      </c>
      <c r="K10" s="8">
        <f>[1]FY26_Total!$K$8</f>
        <v>0</v>
      </c>
      <c r="L10" s="8">
        <f>[1]FY26_Total!$L$8</f>
        <v>0</v>
      </c>
      <c r="M10" s="8">
        <f>[1]FY26_Total!$M$8</f>
        <v>0</v>
      </c>
      <c r="N10" s="8">
        <f>[1]FY26_Total!$N$8</f>
        <v>0</v>
      </c>
      <c r="O10" s="10">
        <f t="shared" si="0"/>
        <v>1339407</v>
      </c>
    </row>
    <row r="11" spans="1:15" ht="15.75" thickTop="1" thickBot="1" x14ac:dyDescent="0.25">
      <c r="A11" s="33" t="s">
        <v>20</v>
      </c>
      <c r="B11" s="34"/>
      <c r="C11" s="11">
        <f t="shared" ref="C11:O11" si="1">SUM(C3:C10)</f>
        <v>555881</v>
      </c>
      <c r="D11" s="11">
        <f>SUM(D3:D10)</f>
        <v>1686239</v>
      </c>
      <c r="E11" s="11">
        <f t="shared" si="1"/>
        <v>27527398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77888</v>
      </c>
      <c r="J11" s="11">
        <f t="shared" si="1"/>
        <v>25553</v>
      </c>
      <c r="K11" s="11">
        <f t="shared" si="1"/>
        <v>0</v>
      </c>
      <c r="L11" s="11">
        <f t="shared" si="1"/>
        <v>0</v>
      </c>
      <c r="M11" s="11">
        <f>SUM(M3:M10)</f>
        <v>0</v>
      </c>
      <c r="N11" s="11">
        <f t="shared" si="1"/>
        <v>3999</v>
      </c>
      <c r="O11" s="12">
        <f t="shared" si="1"/>
        <v>29876958</v>
      </c>
    </row>
    <row r="13" spans="1:15" x14ac:dyDescent="0.2">
      <c r="C13" s="26"/>
      <c r="D13" s="26"/>
      <c r="G13" s="27"/>
      <c r="H13" s="28"/>
      <c r="I13" s="28"/>
      <c r="J13" s="28"/>
    </row>
    <row r="14" spans="1:15" x14ac:dyDescent="0.2">
      <c r="C14" s="2"/>
      <c r="D14" s="2"/>
      <c r="G14" s="2"/>
      <c r="H14" s="3"/>
      <c r="I14" s="3"/>
      <c r="J14" s="2"/>
      <c r="K14" s="2"/>
    </row>
    <row r="15" spans="1:15" x14ac:dyDescent="0.2">
      <c r="C15" s="4"/>
      <c r="D15" s="5"/>
      <c r="G15" s="4"/>
      <c r="J15" s="5"/>
    </row>
    <row r="16" spans="1:15" x14ac:dyDescent="0.2">
      <c r="B16" s="3"/>
      <c r="F16" s="3"/>
      <c r="H16" s="6"/>
      <c r="I16" s="6"/>
    </row>
    <row r="17" spans="2:9" x14ac:dyDescent="0.2">
      <c r="B17" s="3"/>
      <c r="F17" s="3"/>
      <c r="H17" s="6"/>
      <c r="I17" s="6"/>
    </row>
    <row r="18" spans="2:9" x14ac:dyDescent="0.2">
      <c r="B18" s="3"/>
      <c r="F18" s="3"/>
      <c r="H18" s="6"/>
      <c r="I18" s="6"/>
    </row>
    <row r="19" spans="2:9" x14ac:dyDescent="0.2">
      <c r="B19" s="3"/>
      <c r="F19" s="3"/>
      <c r="H19" s="6"/>
      <c r="I19" s="6"/>
    </row>
    <row r="20" spans="2:9" x14ac:dyDescent="0.2">
      <c r="B20" s="3"/>
      <c r="F20" s="3"/>
      <c r="H20" s="6"/>
      <c r="I20" s="6"/>
    </row>
    <row r="21" spans="2:9" x14ac:dyDescent="0.2">
      <c r="B21" s="3"/>
      <c r="F21" s="3"/>
      <c r="H21" s="6"/>
      <c r="I21" s="6"/>
    </row>
    <row r="22" spans="2:9" x14ac:dyDescent="0.2">
      <c r="B22" s="3"/>
      <c r="F22" s="3"/>
      <c r="H22" s="6"/>
      <c r="I22" s="6"/>
    </row>
    <row r="23" spans="2:9" x14ac:dyDescent="0.2">
      <c r="H23" s="6"/>
      <c r="I23" s="6"/>
    </row>
  </sheetData>
  <mergeCells count="6">
    <mergeCell ref="C1:O1"/>
    <mergeCell ref="C13:D13"/>
    <mergeCell ref="G13:J13"/>
    <mergeCell ref="B1:B2"/>
    <mergeCell ref="A1:A2"/>
    <mergeCell ref="A11:B11"/>
  </mergeCells>
  <printOptions horizontalCentered="1" verticalCentered="1"/>
  <pageMargins left="0.25" right="0.25" top="0.5" bottom="0.5" header="0.5" footer="0.25"/>
  <pageSetup scale="60" orientation="landscape" horizontalDpi="4294967293" verticalDpi="300" r:id="rId1"/>
  <headerFooter alignWithMargins="0">
    <oddFooter>&amp;L&amp;Z&amp;F&amp;A&amp;R&amp;D&amp;T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FY26 IAT_LSU</vt:lpstr>
      <vt:lpstr>'FY26 IAT_LSU'!Print_Area</vt:lpstr>
      <vt:lpstr>'FY26 IAT_LSU'!Print_Titles</vt:lpstr>
    </vt:vector>
  </TitlesOfParts>
  <Company>State of Louisiana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Jeffery Mumphrey</dc:creator>
  <cp:lastModifiedBy>Elizabeth Bentley-Smith</cp:lastModifiedBy>
  <dcterms:created xsi:type="dcterms:W3CDTF">2022-07-06T14:44:42Z</dcterms:created>
  <dcterms:modified xsi:type="dcterms:W3CDTF">2025-07-18T19:29:04Z</dcterms:modified>
</cp:coreProperties>
</file>